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57" i="1" l="1"/>
  <c r="I195" i="1"/>
  <c r="L195" i="1"/>
  <c r="H195" i="1"/>
  <c r="F195" i="1"/>
  <c r="J195" i="1"/>
  <c r="G195" i="1"/>
  <c r="I176" i="1"/>
  <c r="G176" i="1"/>
  <c r="L176" i="1"/>
  <c r="J176" i="1"/>
  <c r="F176" i="1"/>
  <c r="L157" i="1"/>
  <c r="G157" i="1"/>
  <c r="F157" i="1"/>
  <c r="J157" i="1"/>
  <c r="I157" i="1"/>
  <c r="I138" i="1"/>
  <c r="G138" i="1"/>
  <c r="F138" i="1"/>
  <c r="J138" i="1"/>
  <c r="H138" i="1"/>
  <c r="G119" i="1"/>
  <c r="L119" i="1"/>
  <c r="J119" i="1"/>
  <c r="H119" i="1"/>
  <c r="F119" i="1"/>
  <c r="L100" i="1"/>
  <c r="J100" i="1"/>
  <c r="H100" i="1"/>
  <c r="G100" i="1"/>
  <c r="F100" i="1"/>
  <c r="G81" i="1"/>
  <c r="L81" i="1"/>
  <c r="I81" i="1"/>
  <c r="F81" i="1"/>
  <c r="J81" i="1"/>
  <c r="H81" i="1"/>
  <c r="F62" i="1"/>
  <c r="L62" i="1"/>
  <c r="I62" i="1"/>
  <c r="H62" i="1"/>
  <c r="J62" i="1"/>
  <c r="G62" i="1"/>
  <c r="J43" i="1"/>
  <c r="I43" i="1"/>
  <c r="H43" i="1"/>
  <c r="G43" i="1"/>
  <c r="L43" i="1"/>
  <c r="F43" i="1"/>
  <c r="L24" i="1"/>
  <c r="J24" i="1"/>
  <c r="F24" i="1"/>
  <c r="H24" i="1"/>
  <c r="I24" i="1"/>
  <c r="G24" i="1"/>
  <c r="J196" i="1" l="1"/>
  <c r="I196" i="1"/>
  <c r="H196" i="1"/>
  <c r="G196" i="1"/>
  <c r="L196" i="1"/>
  <c r="F196" i="1"/>
</calcChain>
</file>

<file path=xl/sharedStrings.xml><?xml version="1.0" encoding="utf-8"?>
<sst xmlns="http://schemas.openxmlformats.org/spreadsheetml/2006/main" count="417" uniqueCount="152">
  <si>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</si>
  <si>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</si>
  <si>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</si>
  <si>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</si>
  <si>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</si>
  <si>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</si>
  <si>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</si>
  <si>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</si>
  <si>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</si>
  <si>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</si>
  <si>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</si>
  <si>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</si>
  <si>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</si>
  <si>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</si>
  <si>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</si>
  <si>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</si>
  <si>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</si>
  <si>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</si>
  <si>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</si>
  <si>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</si>
  <si>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</si>
  <si>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</si>
  <si>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</si>
  <si>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</si>
  <si>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</si>
  <si>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</si>
  <si>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</si>
  <si>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</si>
  <si>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</si>
  <si>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</si>
  <si>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</si>
  <si>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</si>
  <si>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</si>
  <si>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</si>
  <si>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</si>
  <si>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</si>
  <si>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</si>
  <si>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</si>
  <si>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</si>
  <si>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</si>
  <si>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"Геркулес" с молокм, вязкая</t>
  </si>
  <si>
    <t>Омлет натуральный</t>
  </si>
  <si>
    <t>Напиток лимонный</t>
  </si>
  <si>
    <t>Салат "Веснушка"</t>
  </si>
  <si>
    <t>Борщ с капустой и картофелем</t>
  </si>
  <si>
    <t>Битки Нежные</t>
  </si>
  <si>
    <t>Макаронные изделия отварные</t>
  </si>
  <si>
    <t>Чай с сахаром</t>
  </si>
  <si>
    <t>Хлеб Дарницкий</t>
  </si>
  <si>
    <t>Каша рисовая с молоком,вязкая</t>
  </si>
  <si>
    <t>Флан творожный</t>
  </si>
  <si>
    <t>Ватрушка наливная</t>
  </si>
  <si>
    <t>Салат "Юность"</t>
  </si>
  <si>
    <t>Суп крестьянский с крупой</t>
  </si>
  <si>
    <t>Пюре картофельное</t>
  </si>
  <si>
    <t>Напиток апельсиновый</t>
  </si>
  <si>
    <t>Хлеб Пшеничный</t>
  </si>
  <si>
    <t>Каша перловая вязкая</t>
  </si>
  <si>
    <t>Фрикадельки "Петушок"</t>
  </si>
  <si>
    <t>Компот из свежих яблок</t>
  </si>
  <si>
    <t>Рассольник ленинградский</t>
  </si>
  <si>
    <t>Котлеты Московские</t>
  </si>
  <si>
    <t>Каша гречневая вязкая</t>
  </si>
  <si>
    <t>Сардельки Молодежные</t>
  </si>
  <si>
    <t>Соус сметанный с томатом</t>
  </si>
  <si>
    <t>соус</t>
  </si>
  <si>
    <t>Маринад овощной с томатом</t>
  </si>
  <si>
    <t>Суп из овощей</t>
  </si>
  <si>
    <t>Котлеты домашние</t>
  </si>
  <si>
    <t>Рис припущенный</t>
  </si>
  <si>
    <t>Каша пшеничная с молоком, вязкая</t>
  </si>
  <si>
    <t>Запеканка из творога с молоком сгущенным с сахаром</t>
  </si>
  <si>
    <t>Сдоба обыкновенная</t>
  </si>
  <si>
    <t>Напиток из черноплодной рябины</t>
  </si>
  <si>
    <t>685/04</t>
  </si>
  <si>
    <t>Чай с шиповником</t>
  </si>
  <si>
    <t>Салат из белокачанной капусты</t>
  </si>
  <si>
    <t>Котлета куриная "Нежная"  с соусом томатным</t>
  </si>
  <si>
    <t>ТТК 59</t>
  </si>
  <si>
    <t>ТТК 10</t>
  </si>
  <si>
    <t>699/04</t>
  </si>
  <si>
    <t>631/04</t>
  </si>
  <si>
    <t>Шницель Любительский</t>
  </si>
  <si>
    <t>Котлета "Бриз"</t>
  </si>
  <si>
    <t>Тефтели (с рисом)</t>
  </si>
  <si>
    <t>Огурец свежий</t>
  </si>
  <si>
    <t>Салат из свеклы отварной</t>
  </si>
  <si>
    <t>Салат "Степной" из разных овощей</t>
  </si>
  <si>
    <t>Щи из свежей капусты с картофелем</t>
  </si>
  <si>
    <t>Котлета "Донская"</t>
  </si>
  <si>
    <t>Каша пшенная молочная</t>
  </si>
  <si>
    <t>Ватрушка с творогом</t>
  </si>
  <si>
    <t>Десерт фруктовый "Яблоки с сахаром"</t>
  </si>
  <si>
    <t>334/97</t>
  </si>
  <si>
    <t>516/04</t>
  </si>
  <si>
    <t>520/04</t>
  </si>
  <si>
    <t>302/04</t>
  </si>
  <si>
    <t>т.4/04</t>
  </si>
  <si>
    <t>512/04</t>
  </si>
  <si>
    <t>246/04</t>
  </si>
  <si>
    <t>ТТК 109</t>
  </si>
  <si>
    <t>366/04</t>
  </si>
  <si>
    <t>110/04</t>
  </si>
  <si>
    <t>124/04</t>
  </si>
  <si>
    <t>132/04</t>
  </si>
  <si>
    <t>114/04</t>
  </si>
  <si>
    <t>148/04</t>
  </si>
  <si>
    <t>138/04</t>
  </si>
  <si>
    <t>56/08</t>
  </si>
  <si>
    <t>423/94</t>
  </si>
  <si>
    <t>ТТК 155</t>
  </si>
  <si>
    <t>ТТК 164</t>
  </si>
  <si>
    <t>Котлета,рубленная куриная</t>
  </si>
  <si>
    <t>ТТК 156</t>
  </si>
  <si>
    <t>476/97</t>
  </si>
  <si>
    <t>81/08</t>
  </si>
  <si>
    <t>ТТК 157</t>
  </si>
  <si>
    <t>ТТК 105</t>
  </si>
  <si>
    <t>ТТК 180</t>
  </si>
  <si>
    <t>ТТК 179</t>
  </si>
  <si>
    <t>43/04</t>
  </si>
  <si>
    <t>ТТК 31</t>
  </si>
  <si>
    <t>413/04</t>
  </si>
  <si>
    <t>ТТК 176</t>
  </si>
  <si>
    <t>601/04</t>
  </si>
  <si>
    <t>612/04</t>
  </si>
  <si>
    <t>766/04</t>
  </si>
  <si>
    <t>Гост</t>
  </si>
  <si>
    <t>ТТК 75</t>
  </si>
  <si>
    <t>741/04</t>
  </si>
  <si>
    <t>34/13</t>
  </si>
  <si>
    <t>Каша "Геркулес" с молоком, вязкая</t>
  </si>
  <si>
    <t>Салат из квашеной капусты с солёными огурцами</t>
  </si>
  <si>
    <t>Битки Удмуртские</t>
  </si>
  <si>
    <t>Салат Сезонный</t>
  </si>
  <si>
    <t>ТТК 182</t>
  </si>
  <si>
    <t>170/04</t>
  </si>
  <si>
    <t>25\04</t>
  </si>
  <si>
    <t>Ватрушка с повидлом</t>
  </si>
  <si>
    <t>Каша рисовая с молоком, вязкая</t>
  </si>
  <si>
    <t>Салат из квашенной капусты с солёными огурцами</t>
  </si>
  <si>
    <t>Суп картофельный с бобовыми</t>
  </si>
  <si>
    <t>Тыкмач (суп с тестом) с куриной грудкой</t>
  </si>
  <si>
    <t>Салат из квашенной капусты</t>
  </si>
  <si>
    <t>Рассольник</t>
  </si>
  <si>
    <t>Котлета Волна с соусом сметанным с томатом</t>
  </si>
  <si>
    <t>Биточки из рыбы с творогом</t>
  </si>
  <si>
    <t>Суп-лапша домашняя с грудкой куриной</t>
  </si>
  <si>
    <t>45/04</t>
  </si>
  <si>
    <t>130/04</t>
  </si>
  <si>
    <t>ТТК37</t>
  </si>
  <si>
    <t>ТТК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</si>
</sst>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131</v>
      </c>
      <c r="F6" s="40">
        <v>200</v>
      </c>
      <c r="G6" s="40">
        <v>6.51</v>
      </c>
      <c r="H6" s="40">
        <v>6.98</v>
      </c>
      <c r="I6" s="40">
        <v>28.97</v>
      </c>
      <c r="J6" s="40">
        <v>218.21</v>
      </c>
      <c r="K6" s="41" t="s">
        <v>97</v>
      </c>
      <c r="L6" s="40">
        <v>20.149999999999999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60</v>
      </c>
      <c r="G7" s="43">
        <v>6.23</v>
      </c>
      <c r="H7" s="43">
        <v>8.69</v>
      </c>
      <c r="I7" s="43">
        <v>1.1599999999999999</v>
      </c>
      <c r="J7" s="43">
        <v>107.61</v>
      </c>
      <c r="K7" s="44" t="s">
        <v>93</v>
      </c>
      <c r="L7" s="43">
        <v>30.64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0.13</v>
      </c>
      <c r="H8" s="43">
        <v>0.01</v>
      </c>
      <c r="I8" s="43">
        <v>24.67</v>
      </c>
      <c r="J8" s="43">
        <v>96.34</v>
      </c>
      <c r="K8" s="44" t="s">
        <v>80</v>
      </c>
      <c r="L8" s="43">
        <v>7.35</v>
      </c>
    </row>
    <row r="9" spans="1:12" ht="15" x14ac:dyDescent="0.25">
      <c r="A9" s="23"/>
      <c r="B9" s="15"/>
      <c r="C9" s="11"/>
      <c r="D9" s="7" t="s">
        <v>23</v>
      </c>
      <c r="E9" s="42" t="s">
        <v>138</v>
      </c>
      <c r="F9" s="43">
        <v>53</v>
      </c>
      <c r="G9" s="43">
        <v>2.89</v>
      </c>
      <c r="H9" s="43">
        <v>1.1599999999999999</v>
      </c>
      <c r="I9" s="43">
        <v>28.65</v>
      </c>
      <c r="J9" s="43">
        <v>141.47999999999999</v>
      </c>
      <c r="K9" s="44" t="s">
        <v>129</v>
      </c>
      <c r="L9" s="43">
        <v>8.86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513</v>
      </c>
      <c r="G13" s="19">
        <f t="shared" ref="G13:J13" si="0">SUM(G6:G12)</f>
        <v>15.760000000000002</v>
      </c>
      <c r="H13" s="19">
        <f t="shared" si="0"/>
        <v>16.84</v>
      </c>
      <c r="I13" s="19">
        <f t="shared" si="0"/>
        <v>83.449999999999989</v>
      </c>
      <c r="J13" s="19">
        <f t="shared" si="0"/>
        <v>563.64</v>
      </c>
      <c r="K13" s="25"/>
      <c r="L13" s="19">
        <f t="shared" ref="L13" si="1">SUM(L6:L12)</f>
        <v>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70</v>
      </c>
      <c r="G14" s="43">
        <v>1.1599999999999999</v>
      </c>
      <c r="H14" s="43">
        <v>3.52</v>
      </c>
      <c r="I14" s="43">
        <v>8.1199999999999992</v>
      </c>
      <c r="J14" s="43">
        <v>66</v>
      </c>
      <c r="K14" s="44" t="s">
        <v>121</v>
      </c>
      <c r="L14" s="43">
        <v>11.5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1.77</v>
      </c>
      <c r="H15" s="43">
        <v>4.3</v>
      </c>
      <c r="I15" s="43">
        <v>14.89</v>
      </c>
      <c r="J15" s="43">
        <v>99.94</v>
      </c>
      <c r="K15" s="44" t="s">
        <v>102</v>
      </c>
      <c r="L15" s="43">
        <v>14.69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115</v>
      </c>
      <c r="G16" s="43">
        <v>11.83</v>
      </c>
      <c r="H16" s="43">
        <v>10.4</v>
      </c>
      <c r="I16" s="43">
        <v>14.52</v>
      </c>
      <c r="J16" s="43">
        <v>198.26</v>
      </c>
      <c r="K16" s="44" t="s">
        <v>116</v>
      </c>
      <c r="L16" s="43">
        <v>51.47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160</v>
      </c>
      <c r="G17" s="43">
        <v>6.19</v>
      </c>
      <c r="H17" s="43">
        <v>5.35</v>
      </c>
      <c r="I17" s="43">
        <v>41.15</v>
      </c>
      <c r="J17" s="43">
        <v>236.89</v>
      </c>
      <c r="K17" s="44" t="s">
        <v>94</v>
      </c>
      <c r="L17" s="43">
        <v>11.6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</v>
      </c>
      <c r="H18" s="43">
        <v>0.05</v>
      </c>
      <c r="I18" s="43">
        <v>15.12</v>
      </c>
      <c r="J18" s="43">
        <v>58.52</v>
      </c>
      <c r="K18" s="44" t="s">
        <v>74</v>
      </c>
      <c r="L18" s="43">
        <v>3.18</v>
      </c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32</v>
      </c>
      <c r="G19" s="43">
        <v>2.29</v>
      </c>
      <c r="H19" s="43">
        <v>0.28000000000000003</v>
      </c>
      <c r="I19" s="43">
        <v>14.21</v>
      </c>
      <c r="J19" s="43">
        <v>69.709999999999994</v>
      </c>
      <c r="K19" s="44" t="s">
        <v>127</v>
      </c>
      <c r="L19" s="43">
        <v>2.92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1.22</v>
      </c>
      <c r="H20" s="43">
        <v>0.19</v>
      </c>
      <c r="I20" s="43">
        <v>6.35</v>
      </c>
      <c r="J20" s="43">
        <v>32.6</v>
      </c>
      <c r="K20" s="44" t="s">
        <v>127</v>
      </c>
      <c r="L20" s="43">
        <v>1.64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847</v>
      </c>
      <c r="G23" s="19">
        <f t="shared" ref="G23:J23" si="2">SUM(G14:G22)</f>
        <v>24.659999999999997</v>
      </c>
      <c r="H23" s="19">
        <f t="shared" si="2"/>
        <v>24.090000000000003</v>
      </c>
      <c r="I23" s="19">
        <f t="shared" si="2"/>
        <v>114.36000000000001</v>
      </c>
      <c r="J23" s="19">
        <f t="shared" si="2"/>
        <v>761.92</v>
      </c>
      <c r="K23" s="25"/>
      <c r="L23" s="19">
        <f t="shared" ref="L23" si="3">SUM(L14:L22)</f>
        <v>97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1360</v>
      </c>
      <c r="G24" s="32">
        <f t="shared" ref="G24:J24" si="4">G13+G23</f>
        <v>40.42</v>
      </c>
      <c r="H24" s="32">
        <f t="shared" si="4"/>
        <v>40.930000000000007</v>
      </c>
      <c r="I24" s="32">
        <f t="shared" si="4"/>
        <v>197.81</v>
      </c>
      <c r="J24" s="32">
        <f t="shared" si="4"/>
        <v>1325.56</v>
      </c>
      <c r="K24" s="32"/>
      <c r="L24" s="32">
        <f t="shared" ref="L24" si="5">L13+L23</f>
        <v>164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139</v>
      </c>
      <c r="F25" s="40">
        <v>200</v>
      </c>
      <c r="G25" s="40">
        <v>4.5</v>
      </c>
      <c r="H25" s="40">
        <v>5.72</v>
      </c>
      <c r="I25" s="40">
        <v>32.340000000000003</v>
      </c>
      <c r="J25" s="40">
        <v>208.02</v>
      </c>
      <c r="K25" s="41" t="s">
        <v>97</v>
      </c>
      <c r="L25" s="40">
        <v>17.920000000000002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60</v>
      </c>
      <c r="G26" s="43">
        <v>9.4600000000000009</v>
      </c>
      <c r="H26" s="43">
        <v>4.05</v>
      </c>
      <c r="I26" s="43">
        <v>9.41</v>
      </c>
      <c r="J26" s="43">
        <v>117.93</v>
      </c>
      <c r="K26" s="44" t="s">
        <v>100</v>
      </c>
      <c r="L26" s="43">
        <v>34.700000000000003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</v>
      </c>
      <c r="H27" s="43">
        <v>0.05</v>
      </c>
      <c r="I27" s="43">
        <v>15.12</v>
      </c>
      <c r="J27" s="43">
        <v>58.52</v>
      </c>
      <c r="K27" s="44" t="s">
        <v>74</v>
      </c>
      <c r="L27" s="43">
        <v>3.18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54</v>
      </c>
      <c r="G28" s="43">
        <v>5.04</v>
      </c>
      <c r="H28" s="43">
        <v>6.14</v>
      </c>
      <c r="I28" s="43">
        <v>26.78</v>
      </c>
      <c r="J28" s="43">
        <v>190.6</v>
      </c>
      <c r="K28" s="44" t="s">
        <v>122</v>
      </c>
      <c r="L28" s="43">
        <v>11.2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514</v>
      </c>
      <c r="G32" s="19">
        <f t="shared" ref="G32" si="6">SUM(G25:G31)</f>
        <v>19.2</v>
      </c>
      <c r="H32" s="19">
        <f t="shared" ref="H32" si="7">SUM(H25:H31)</f>
        <v>15.96</v>
      </c>
      <c r="I32" s="19">
        <f t="shared" ref="I32" si="8">SUM(I25:I31)</f>
        <v>83.65</v>
      </c>
      <c r="J32" s="19">
        <f t="shared" ref="J32:L32" si="9">SUM(J25:J31)</f>
        <v>575.07000000000005</v>
      </c>
      <c r="K32" s="25"/>
      <c r="L32" s="19">
        <f t="shared" si="9"/>
        <v>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0.54</v>
      </c>
      <c r="H33" s="43">
        <v>5.96</v>
      </c>
      <c r="I33" s="43">
        <v>7.85</v>
      </c>
      <c r="J33" s="43">
        <v>84.3</v>
      </c>
      <c r="K33" s="44" t="s">
        <v>123</v>
      </c>
      <c r="L33" s="43">
        <v>7.57</v>
      </c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3.79</v>
      </c>
      <c r="H34" s="43">
        <v>4.21</v>
      </c>
      <c r="I34" s="43">
        <v>12.74</v>
      </c>
      <c r="J34" s="43">
        <v>93.17</v>
      </c>
      <c r="K34" s="44" t="s">
        <v>107</v>
      </c>
      <c r="L34" s="43">
        <v>5.44</v>
      </c>
    </row>
    <row r="35" spans="1:12" ht="15" x14ac:dyDescent="0.25">
      <c r="A35" s="14"/>
      <c r="B35" s="15"/>
      <c r="C35" s="11"/>
      <c r="D35" s="7" t="s">
        <v>28</v>
      </c>
      <c r="E35" s="42" t="s">
        <v>112</v>
      </c>
      <c r="F35" s="43">
        <v>90</v>
      </c>
      <c r="G35" s="43">
        <v>15.06</v>
      </c>
      <c r="H35" s="43">
        <v>9.52</v>
      </c>
      <c r="I35" s="43">
        <v>13.38</v>
      </c>
      <c r="J35" s="43">
        <v>167.83</v>
      </c>
      <c r="K35" s="44" t="s">
        <v>79</v>
      </c>
      <c r="L35" s="43">
        <v>53.94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3.24</v>
      </c>
      <c r="H36" s="43">
        <v>5.41</v>
      </c>
      <c r="I36" s="43">
        <v>23.82</v>
      </c>
      <c r="J36" s="43">
        <v>155.54</v>
      </c>
      <c r="K36" s="44" t="s">
        <v>95</v>
      </c>
      <c r="L36" s="43">
        <v>16.2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0.13</v>
      </c>
      <c r="H37" s="43">
        <v>0.03</v>
      </c>
      <c r="I37" s="43">
        <v>25.47</v>
      </c>
      <c r="J37" s="43">
        <v>97.56</v>
      </c>
      <c r="K37" s="44" t="s">
        <v>80</v>
      </c>
      <c r="L37" s="43">
        <v>8.8000000000000007</v>
      </c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38</v>
      </c>
      <c r="G38" s="43">
        <v>2.71</v>
      </c>
      <c r="H38" s="43">
        <v>0.33</v>
      </c>
      <c r="I38" s="43">
        <v>16.88</v>
      </c>
      <c r="J38" s="43">
        <v>82.79</v>
      </c>
      <c r="K38" s="44" t="s">
        <v>127</v>
      </c>
      <c r="L38" s="43">
        <v>3.41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1.22</v>
      </c>
      <c r="H39" s="43">
        <v>0.19</v>
      </c>
      <c r="I39" s="43">
        <v>6.35</v>
      </c>
      <c r="J39" s="43">
        <v>32.6</v>
      </c>
      <c r="K39" s="44" t="s">
        <v>127</v>
      </c>
      <c r="L39" s="43">
        <v>1.64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758</v>
      </c>
      <c r="G42" s="19">
        <f t="shared" ref="G42" si="10">SUM(G33:G41)</f>
        <v>26.69</v>
      </c>
      <c r="H42" s="19">
        <f t="shared" ref="H42" si="11">SUM(H33:H41)</f>
        <v>25.65</v>
      </c>
      <c r="I42" s="19">
        <f t="shared" ref="I42" si="12">SUM(I33:I41)</f>
        <v>106.48999999999998</v>
      </c>
      <c r="J42" s="19">
        <f t="shared" ref="J42:L42" si="13">SUM(J33:J41)</f>
        <v>713.79000000000008</v>
      </c>
      <c r="K42" s="25"/>
      <c r="L42" s="19">
        <f t="shared" si="13"/>
        <v>97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1272</v>
      </c>
      <c r="G43" s="32">
        <f t="shared" ref="G43" si="14">G32+G42</f>
        <v>45.89</v>
      </c>
      <c r="H43" s="32">
        <f t="shared" ref="H43" si="15">H32+H42</f>
        <v>41.61</v>
      </c>
      <c r="I43" s="32">
        <f t="shared" ref="I43" si="16">I32+I42</f>
        <v>190.14</v>
      </c>
      <c r="J43" s="32">
        <f t="shared" ref="J43:L43" si="17">J32+J42</f>
        <v>1288.8600000000001</v>
      </c>
      <c r="K43" s="32"/>
      <c r="L43" s="32">
        <f t="shared" si="17"/>
        <v>164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160</v>
      </c>
      <c r="G44" s="40">
        <v>3.22</v>
      </c>
      <c r="H44" s="40">
        <v>4.9400000000000004</v>
      </c>
      <c r="I44" s="40">
        <v>25.62</v>
      </c>
      <c r="J44" s="40">
        <v>153.9</v>
      </c>
      <c r="K44" s="41" t="s">
        <v>97</v>
      </c>
      <c r="L44" s="40">
        <v>7.74</v>
      </c>
    </row>
    <row r="45" spans="1:12" ht="15" x14ac:dyDescent="0.25">
      <c r="A45" s="23"/>
      <c r="B45" s="15"/>
      <c r="C45" s="11"/>
      <c r="D45" s="6"/>
      <c r="E45" s="42" t="s">
        <v>58</v>
      </c>
      <c r="F45" s="43">
        <v>55</v>
      </c>
      <c r="G45" s="43">
        <v>8.36</v>
      </c>
      <c r="H45" s="43">
        <v>7.06</v>
      </c>
      <c r="I45" s="43">
        <v>4.58</v>
      </c>
      <c r="J45" s="43">
        <v>115.49</v>
      </c>
      <c r="K45" s="44" t="s">
        <v>115</v>
      </c>
      <c r="L45" s="43">
        <v>35.46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0.16</v>
      </c>
      <c r="H46" s="43">
        <v>0.16</v>
      </c>
      <c r="I46" s="43">
        <v>28.59</v>
      </c>
      <c r="J46" s="43">
        <v>110.49</v>
      </c>
      <c r="K46" s="44" t="s">
        <v>81</v>
      </c>
      <c r="L46" s="43">
        <v>9.85</v>
      </c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39</v>
      </c>
      <c r="G47" s="43">
        <v>2.79</v>
      </c>
      <c r="H47" s="43">
        <v>0.34</v>
      </c>
      <c r="I47" s="43">
        <v>17.32</v>
      </c>
      <c r="J47" s="43">
        <v>84.97</v>
      </c>
      <c r="K47" s="44" t="s">
        <v>127</v>
      </c>
      <c r="L47" s="43">
        <v>3.53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140</v>
      </c>
      <c r="F49" s="43">
        <v>70</v>
      </c>
      <c r="G49" s="43">
        <v>0.9</v>
      </c>
      <c r="H49" s="43">
        <v>3.39</v>
      </c>
      <c r="I49" s="43">
        <v>2.89</v>
      </c>
      <c r="J49" s="43">
        <v>44.87</v>
      </c>
      <c r="K49" s="51" t="s">
        <v>135</v>
      </c>
      <c r="L49" s="43">
        <v>10.42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524</v>
      </c>
      <c r="G51" s="19">
        <f t="shared" ref="G51" si="18">SUM(G44:G50)</f>
        <v>15.430000000000001</v>
      </c>
      <c r="H51" s="19">
        <f t="shared" ref="H51" si="19">SUM(H44:H50)</f>
        <v>15.89</v>
      </c>
      <c r="I51" s="19">
        <f t="shared" ref="I51" si="20">SUM(I44:I50)</f>
        <v>79.000000000000014</v>
      </c>
      <c r="J51" s="19">
        <f t="shared" ref="J51:L51" si="21">SUM(J44:J50)</f>
        <v>509.72</v>
      </c>
      <c r="K51" s="25"/>
      <c r="L51" s="19">
        <f t="shared" si="21"/>
        <v>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132</v>
      </c>
      <c r="F52" s="43">
        <v>75</v>
      </c>
      <c r="G52" s="43">
        <v>0.96</v>
      </c>
      <c r="H52" s="43">
        <v>3.64</v>
      </c>
      <c r="I52" s="43">
        <v>3.09</v>
      </c>
      <c r="J52" s="43">
        <v>51.08</v>
      </c>
      <c r="K52" s="44" t="s">
        <v>135</v>
      </c>
      <c r="L52" s="43">
        <v>11.17</v>
      </c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2.31</v>
      </c>
      <c r="H53" s="43">
        <v>4.5199999999999996</v>
      </c>
      <c r="I53" s="43">
        <v>22.9</v>
      </c>
      <c r="J53" s="43">
        <v>153.44</v>
      </c>
      <c r="K53" s="44" t="s">
        <v>104</v>
      </c>
      <c r="L53" s="43">
        <v>14.81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12.85</v>
      </c>
      <c r="H54" s="43">
        <v>10.38</v>
      </c>
      <c r="I54" s="43">
        <v>15.96</v>
      </c>
      <c r="J54" s="43">
        <v>176.86</v>
      </c>
      <c r="K54" s="44" t="s">
        <v>111</v>
      </c>
      <c r="L54" s="43">
        <v>52.31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160</v>
      </c>
      <c r="G55" s="43">
        <v>4.9000000000000004</v>
      </c>
      <c r="H55" s="43">
        <v>5.68</v>
      </c>
      <c r="I55" s="43">
        <v>26.37</v>
      </c>
      <c r="J55" s="43">
        <v>169.46</v>
      </c>
      <c r="K55" s="44" t="s">
        <v>96</v>
      </c>
      <c r="L55" s="43">
        <v>10.44</v>
      </c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0.2</v>
      </c>
      <c r="H56" s="43">
        <v>0.05</v>
      </c>
      <c r="I56" s="43">
        <v>15.12</v>
      </c>
      <c r="J56" s="43">
        <v>58.52</v>
      </c>
      <c r="K56" s="44" t="s">
        <v>74</v>
      </c>
      <c r="L56" s="43">
        <v>3.18</v>
      </c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38</v>
      </c>
      <c r="G57" s="43">
        <v>2.71</v>
      </c>
      <c r="H57" s="43">
        <v>0.27</v>
      </c>
      <c r="I57" s="43">
        <v>17.91</v>
      </c>
      <c r="J57" s="43">
        <v>85.09</v>
      </c>
      <c r="K57" s="44" t="s">
        <v>127</v>
      </c>
      <c r="L57" s="43">
        <v>3.45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1.22</v>
      </c>
      <c r="H58" s="43">
        <v>0.19</v>
      </c>
      <c r="I58" s="43">
        <v>6.35</v>
      </c>
      <c r="J58" s="43">
        <v>32.6</v>
      </c>
      <c r="K58" s="44" t="s">
        <v>127</v>
      </c>
      <c r="L58" s="43">
        <v>1.64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833</v>
      </c>
      <c r="G61" s="19">
        <f t="shared" ref="G61" si="22">SUM(G52:G60)</f>
        <v>25.150000000000002</v>
      </c>
      <c r="H61" s="19">
        <f t="shared" ref="H61" si="23">SUM(H52:H60)</f>
        <v>24.73</v>
      </c>
      <c r="I61" s="19">
        <f t="shared" ref="I61" si="24">SUM(I52:I60)</f>
        <v>107.7</v>
      </c>
      <c r="J61" s="19">
        <f t="shared" ref="J61:L61" si="25">SUM(J52:J60)</f>
        <v>727.05000000000007</v>
      </c>
      <c r="K61" s="25"/>
      <c r="L61" s="19">
        <f t="shared" si="25"/>
        <v>97.000000000000014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1357</v>
      </c>
      <c r="G62" s="32">
        <f t="shared" ref="G62" si="26">G51+G61</f>
        <v>40.580000000000005</v>
      </c>
      <c r="H62" s="32">
        <f t="shared" ref="H62" si="27">H51+H61</f>
        <v>40.620000000000005</v>
      </c>
      <c r="I62" s="32">
        <f t="shared" ref="I62" si="28">I51+I61</f>
        <v>186.70000000000002</v>
      </c>
      <c r="J62" s="32">
        <f t="shared" ref="J62:L62" si="29">J51+J61</f>
        <v>1236.77</v>
      </c>
      <c r="K62" s="32"/>
      <c r="L62" s="32">
        <f t="shared" si="29"/>
        <v>164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46</v>
      </c>
      <c r="F63" s="40">
        <v>150</v>
      </c>
      <c r="G63" s="40">
        <v>5.8</v>
      </c>
      <c r="H63" s="40">
        <v>5.01</v>
      </c>
      <c r="I63" s="40">
        <v>38.58</v>
      </c>
      <c r="J63" s="40">
        <v>222.09</v>
      </c>
      <c r="K63" s="44" t="s">
        <v>94</v>
      </c>
      <c r="L63" s="40">
        <v>10.88</v>
      </c>
    </row>
    <row r="64" spans="1:12" ht="15" x14ac:dyDescent="0.25">
      <c r="A64" s="23"/>
      <c r="B64" s="15"/>
      <c r="C64" s="11"/>
      <c r="D64" s="6"/>
      <c r="E64" s="42" t="s">
        <v>63</v>
      </c>
      <c r="F64" s="43">
        <v>70</v>
      </c>
      <c r="G64" s="43">
        <v>8.69</v>
      </c>
      <c r="H64" s="43">
        <v>5.77</v>
      </c>
      <c r="I64" s="43">
        <v>2.94</v>
      </c>
      <c r="J64" s="43">
        <v>108.56</v>
      </c>
      <c r="K64" s="44" t="s">
        <v>110</v>
      </c>
      <c r="L64" s="43">
        <v>43.42</v>
      </c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0.2</v>
      </c>
      <c r="H65" s="43">
        <v>0.05</v>
      </c>
      <c r="I65" s="43">
        <v>15.12</v>
      </c>
      <c r="J65" s="43">
        <v>58.52</v>
      </c>
      <c r="K65" s="44" t="s">
        <v>74</v>
      </c>
      <c r="L65" s="43">
        <v>3.18</v>
      </c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38</v>
      </c>
      <c r="G66" s="43">
        <v>2.71</v>
      </c>
      <c r="H66" s="43">
        <v>0.33</v>
      </c>
      <c r="I66" s="43">
        <v>16.88</v>
      </c>
      <c r="J66" s="43">
        <v>82.79</v>
      </c>
      <c r="K66" s="44" t="s">
        <v>127</v>
      </c>
      <c r="L66" s="43">
        <v>3.38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65</v>
      </c>
      <c r="E68" s="42" t="s">
        <v>64</v>
      </c>
      <c r="F68" s="43">
        <v>50</v>
      </c>
      <c r="G68" s="43">
        <v>1.1299999999999999</v>
      </c>
      <c r="H68" s="43">
        <v>4.8499999999999996</v>
      </c>
      <c r="I68" s="43">
        <v>5.27</v>
      </c>
      <c r="J68" s="43">
        <v>62.87</v>
      </c>
      <c r="K68" s="44" t="s">
        <v>124</v>
      </c>
      <c r="L68" s="43">
        <v>6.14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508</v>
      </c>
      <c r="G70" s="19">
        <f t="shared" ref="G70" si="30">SUM(G63:G69)</f>
        <v>18.529999999999998</v>
      </c>
      <c r="H70" s="19">
        <f t="shared" ref="H70" si="31">SUM(H63:H69)</f>
        <v>16.009999999999998</v>
      </c>
      <c r="I70" s="19">
        <f t="shared" ref="I70" si="32">SUM(I63:I69)</f>
        <v>78.789999999999992</v>
      </c>
      <c r="J70" s="19">
        <f t="shared" ref="J70:L70" si="33">SUM(J63:J69)</f>
        <v>534.82999999999993</v>
      </c>
      <c r="K70" s="25"/>
      <c r="L70" s="19">
        <f t="shared" si="33"/>
        <v>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0.9</v>
      </c>
      <c r="H71" s="43">
        <v>5.44</v>
      </c>
      <c r="I71" s="43">
        <v>6.64</v>
      </c>
      <c r="J71" s="43">
        <v>76.66</v>
      </c>
      <c r="K71" s="44" t="s">
        <v>125</v>
      </c>
      <c r="L71" s="43">
        <v>7.57</v>
      </c>
    </row>
    <row r="72" spans="1:12" ht="15" x14ac:dyDescent="0.25">
      <c r="A72" s="23"/>
      <c r="B72" s="15"/>
      <c r="C72" s="11"/>
      <c r="D72" s="7" t="s">
        <v>27</v>
      </c>
      <c r="E72" s="42" t="s">
        <v>141</v>
      </c>
      <c r="F72" s="43">
        <v>250</v>
      </c>
      <c r="G72" s="43">
        <v>4.3499999999999996</v>
      </c>
      <c r="H72" s="43">
        <v>4.5599999999999996</v>
      </c>
      <c r="I72" s="43">
        <v>20.010000000000002</v>
      </c>
      <c r="J72" s="43">
        <v>118.82</v>
      </c>
      <c r="K72" s="44" t="s">
        <v>105</v>
      </c>
      <c r="L72" s="43">
        <v>11.79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12.57</v>
      </c>
      <c r="H73" s="43">
        <v>10.41</v>
      </c>
      <c r="I73" s="43">
        <v>9.3699999999999992</v>
      </c>
      <c r="J73" s="43">
        <v>162.56</v>
      </c>
      <c r="K73" s="44" t="s">
        <v>114</v>
      </c>
      <c r="L73" s="43">
        <v>50.07</v>
      </c>
    </row>
    <row r="74" spans="1:12" ht="15" x14ac:dyDescent="0.2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3.7</v>
      </c>
      <c r="H74" s="43">
        <v>4.8600000000000003</v>
      </c>
      <c r="I74" s="43">
        <v>21.5</v>
      </c>
      <c r="J74" s="43">
        <v>220.13</v>
      </c>
      <c r="K74" s="44" t="s">
        <v>98</v>
      </c>
      <c r="L74" s="43">
        <v>16.170000000000002</v>
      </c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0.13</v>
      </c>
      <c r="H75" s="43">
        <v>0.01</v>
      </c>
      <c r="I75" s="43">
        <v>24.67</v>
      </c>
      <c r="J75" s="43">
        <v>96.34</v>
      </c>
      <c r="K75" s="44" t="s">
        <v>80</v>
      </c>
      <c r="L75" s="43">
        <v>7.35</v>
      </c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27</v>
      </c>
      <c r="G76" s="43">
        <v>1.93</v>
      </c>
      <c r="H76" s="43">
        <v>0.24</v>
      </c>
      <c r="I76" s="43">
        <v>11.99</v>
      </c>
      <c r="J76" s="43">
        <v>58.82</v>
      </c>
      <c r="K76" s="44" t="s">
        <v>127</v>
      </c>
      <c r="L76" s="43">
        <v>2.41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1.22</v>
      </c>
      <c r="H77" s="43">
        <v>0.19</v>
      </c>
      <c r="I77" s="43">
        <v>6.35</v>
      </c>
      <c r="J77" s="43">
        <v>32.6</v>
      </c>
      <c r="K77" s="44" t="s">
        <v>127</v>
      </c>
      <c r="L77" s="43">
        <v>1.64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797</v>
      </c>
      <c r="G80" s="19">
        <f t="shared" ref="G80" si="34">SUM(G71:G79)</f>
        <v>24.799999999999997</v>
      </c>
      <c r="H80" s="19">
        <f t="shared" ref="H80" si="35">SUM(H71:H79)</f>
        <v>25.71</v>
      </c>
      <c r="I80" s="19">
        <f t="shared" ref="I80" si="36">SUM(I71:I79)</f>
        <v>100.52999999999999</v>
      </c>
      <c r="J80" s="19">
        <f t="shared" ref="J80:L80" si="37">SUM(J71:J79)</f>
        <v>765.93000000000006</v>
      </c>
      <c r="K80" s="25"/>
      <c r="L80" s="19">
        <f t="shared" si="37"/>
        <v>97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1305</v>
      </c>
      <c r="G81" s="32">
        <f t="shared" ref="G81" si="38">G70+G80</f>
        <v>43.33</v>
      </c>
      <c r="H81" s="32">
        <f t="shared" ref="H81" si="39">H70+H80</f>
        <v>41.72</v>
      </c>
      <c r="I81" s="32">
        <f t="shared" ref="I81" si="40">I70+I80</f>
        <v>179.32</v>
      </c>
      <c r="J81" s="32">
        <f t="shared" ref="J81:L81" si="41">J70+J80</f>
        <v>1300.76</v>
      </c>
      <c r="K81" s="32"/>
      <c r="L81" s="32">
        <f t="shared" si="41"/>
        <v>164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200</v>
      </c>
      <c r="G82" s="40">
        <v>4.51</v>
      </c>
      <c r="H82" s="40">
        <v>6.82</v>
      </c>
      <c r="I82" s="40">
        <v>27.98</v>
      </c>
      <c r="J82" s="40">
        <v>211.36</v>
      </c>
      <c r="K82" s="41" t="s">
        <v>97</v>
      </c>
      <c r="L82" s="40">
        <v>12.08</v>
      </c>
    </row>
    <row r="83" spans="1:12" ht="15" x14ac:dyDescent="0.25">
      <c r="A83" s="23"/>
      <c r="B83" s="15"/>
      <c r="C83" s="11"/>
      <c r="D83" s="6"/>
      <c r="E83" s="42" t="s">
        <v>71</v>
      </c>
      <c r="F83" s="43">
        <v>85</v>
      </c>
      <c r="G83" s="43">
        <v>11.27</v>
      </c>
      <c r="H83" s="43">
        <v>8.84</v>
      </c>
      <c r="I83" s="43">
        <v>18.190000000000001</v>
      </c>
      <c r="J83" s="43">
        <v>194.48</v>
      </c>
      <c r="K83" s="44" t="s">
        <v>101</v>
      </c>
      <c r="L83" s="43">
        <v>47.86</v>
      </c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0.2</v>
      </c>
      <c r="H84" s="43">
        <v>0.05</v>
      </c>
      <c r="I84" s="43">
        <v>15.12</v>
      </c>
      <c r="J84" s="43">
        <v>58.52</v>
      </c>
      <c r="K84" s="44" t="s">
        <v>74</v>
      </c>
      <c r="L84" s="43">
        <v>3.18</v>
      </c>
    </row>
    <row r="85" spans="1:12" ht="15" x14ac:dyDescent="0.25">
      <c r="A85" s="23"/>
      <c r="B85" s="15"/>
      <c r="C85" s="11"/>
      <c r="D85" s="7" t="s">
        <v>23</v>
      </c>
      <c r="E85" s="42" t="s">
        <v>72</v>
      </c>
      <c r="F85" s="43">
        <v>36</v>
      </c>
      <c r="G85" s="43">
        <v>2.87</v>
      </c>
      <c r="H85" s="43">
        <v>1.93</v>
      </c>
      <c r="I85" s="43">
        <v>20.03</v>
      </c>
      <c r="J85" s="43">
        <v>108.39</v>
      </c>
      <c r="K85" s="44" t="s">
        <v>126</v>
      </c>
      <c r="L85" s="43">
        <v>3.88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521</v>
      </c>
      <c r="G89" s="19">
        <f t="shared" ref="G89" si="42">SUM(G82:G88)</f>
        <v>18.849999999999998</v>
      </c>
      <c r="H89" s="19">
        <f t="shared" ref="H89" si="43">SUM(H82:H88)</f>
        <v>17.64</v>
      </c>
      <c r="I89" s="19">
        <f t="shared" ref="I89" si="44">SUM(I82:I88)</f>
        <v>81.319999999999993</v>
      </c>
      <c r="J89" s="19">
        <f t="shared" ref="J89:L89" si="45">SUM(J82:J88)</f>
        <v>572.75</v>
      </c>
      <c r="K89" s="25"/>
      <c r="L89" s="19">
        <f t="shared" si="45"/>
        <v>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134</v>
      </c>
      <c r="F90" s="43">
        <v>60</v>
      </c>
      <c r="G90" s="43">
        <v>0.66</v>
      </c>
      <c r="H90" s="43">
        <v>3.99</v>
      </c>
      <c r="I90" s="43">
        <v>5.85</v>
      </c>
      <c r="J90" s="43">
        <v>50.59</v>
      </c>
      <c r="K90" s="52">
        <v>45029</v>
      </c>
      <c r="L90" s="43">
        <v>10.75</v>
      </c>
    </row>
    <row r="91" spans="1:12" ht="15" x14ac:dyDescent="0.25">
      <c r="A91" s="23"/>
      <c r="B91" s="15"/>
      <c r="C91" s="11"/>
      <c r="D91" s="7" t="s">
        <v>27</v>
      </c>
      <c r="E91" s="42" t="s">
        <v>142</v>
      </c>
      <c r="F91" s="43">
        <v>210</v>
      </c>
      <c r="G91" s="43">
        <v>5.84</v>
      </c>
      <c r="H91" s="43">
        <v>3.12</v>
      </c>
      <c r="I91" s="43">
        <v>27.85</v>
      </c>
      <c r="J91" s="43">
        <v>141.02000000000001</v>
      </c>
      <c r="K91" s="44" t="s">
        <v>102</v>
      </c>
      <c r="L91" s="43">
        <v>21.83</v>
      </c>
    </row>
    <row r="92" spans="1:12" ht="15" x14ac:dyDescent="0.25">
      <c r="A92" s="23"/>
      <c r="B92" s="15"/>
      <c r="C92" s="11"/>
      <c r="D92" s="7" t="s">
        <v>28</v>
      </c>
      <c r="E92" s="42" t="s">
        <v>133</v>
      </c>
      <c r="F92" s="43">
        <v>90</v>
      </c>
      <c r="G92" s="43">
        <v>13.34</v>
      </c>
      <c r="H92" s="43">
        <v>11.13</v>
      </c>
      <c r="I92" s="43">
        <v>7.63</v>
      </c>
      <c r="J92" s="43">
        <v>195.85</v>
      </c>
      <c r="K92" s="44" t="s">
        <v>136</v>
      </c>
      <c r="L92" s="43">
        <v>32.44</v>
      </c>
    </row>
    <row r="93" spans="1:12" ht="15" x14ac:dyDescent="0.25">
      <c r="A93" s="23"/>
      <c r="B93" s="15"/>
      <c r="C93" s="11"/>
      <c r="D93" s="7" t="s">
        <v>29</v>
      </c>
      <c r="E93" s="42" t="s">
        <v>54</v>
      </c>
      <c r="F93" s="43">
        <v>165</v>
      </c>
      <c r="G93" s="43">
        <v>3.57</v>
      </c>
      <c r="H93" s="43">
        <v>5.95</v>
      </c>
      <c r="I93" s="43">
        <v>26.2</v>
      </c>
      <c r="J93" s="43">
        <v>171.09</v>
      </c>
      <c r="K93" s="44" t="s">
        <v>95</v>
      </c>
      <c r="L93" s="43">
        <v>17.82</v>
      </c>
    </row>
    <row r="94" spans="1:12" ht="15" x14ac:dyDescent="0.2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0</v>
      </c>
      <c r="H94" s="43">
        <v>0</v>
      </c>
      <c r="I94" s="43">
        <v>19.96</v>
      </c>
      <c r="J94" s="43">
        <v>75.849999999999994</v>
      </c>
      <c r="K94" s="44" t="s">
        <v>79</v>
      </c>
      <c r="L94" s="43">
        <v>9.68</v>
      </c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32</v>
      </c>
      <c r="G95" s="43">
        <v>2.29</v>
      </c>
      <c r="H95" s="43">
        <v>0.28000000000000003</v>
      </c>
      <c r="I95" s="43">
        <v>14.21</v>
      </c>
      <c r="J95" s="43">
        <v>69.709999999999994</v>
      </c>
      <c r="K95" s="44" t="s">
        <v>127</v>
      </c>
      <c r="L95" s="43">
        <v>2.84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1.22</v>
      </c>
      <c r="H96" s="43">
        <v>0.19</v>
      </c>
      <c r="I96" s="43">
        <v>6.35</v>
      </c>
      <c r="J96" s="43">
        <v>32.6</v>
      </c>
      <c r="K96" s="44" t="s">
        <v>127</v>
      </c>
      <c r="L96" s="43">
        <v>1.64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777</v>
      </c>
      <c r="G99" s="19">
        <f t="shared" ref="G99" si="46">SUM(G90:G98)</f>
        <v>26.919999999999998</v>
      </c>
      <c r="H99" s="19">
        <f t="shared" ref="H99" si="47">SUM(H90:H98)</f>
        <v>24.660000000000004</v>
      </c>
      <c r="I99" s="19">
        <f t="shared" ref="I99" si="48">SUM(I90:I98)</f>
        <v>108.05000000000001</v>
      </c>
      <c r="J99" s="19">
        <f t="shared" ref="J99:L99" si="49">SUM(J90:J98)</f>
        <v>736.71000000000015</v>
      </c>
      <c r="K99" s="25"/>
      <c r="L99" s="19">
        <f t="shared" si="49"/>
        <v>97.000000000000014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1298</v>
      </c>
      <c r="G100" s="32">
        <f t="shared" ref="G100" si="50">G89+G99</f>
        <v>45.769999999999996</v>
      </c>
      <c r="H100" s="32">
        <f t="shared" ref="H100" si="51">H89+H99</f>
        <v>42.300000000000004</v>
      </c>
      <c r="I100" s="32">
        <f t="shared" ref="I100" si="52">I89+I99</f>
        <v>189.37</v>
      </c>
      <c r="J100" s="32">
        <f t="shared" ref="J100:L100" si="53">J89+J99</f>
        <v>1309.46</v>
      </c>
      <c r="K100" s="32"/>
      <c r="L100" s="32">
        <f t="shared" si="53"/>
        <v>164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185</v>
      </c>
      <c r="G101" s="40">
        <v>6.21</v>
      </c>
      <c r="H101" s="40">
        <v>6.45</v>
      </c>
      <c r="I101" s="40">
        <v>26.8</v>
      </c>
      <c r="J101" s="40">
        <v>201.85</v>
      </c>
      <c r="K101" s="41" t="s">
        <v>97</v>
      </c>
      <c r="L101" s="40">
        <v>18.64</v>
      </c>
    </row>
    <row r="102" spans="1:12" ht="15" x14ac:dyDescent="0.25">
      <c r="A102" s="23"/>
      <c r="B102" s="15"/>
      <c r="C102" s="11"/>
      <c r="D102" s="6"/>
      <c r="E102" s="42" t="s">
        <v>41</v>
      </c>
      <c r="F102" s="43">
        <v>60</v>
      </c>
      <c r="G102" s="43">
        <v>6.23</v>
      </c>
      <c r="H102" s="43">
        <v>8.69</v>
      </c>
      <c r="I102" s="43">
        <v>1.1599999999999999</v>
      </c>
      <c r="J102" s="43">
        <v>107.61</v>
      </c>
      <c r="K102" s="44" t="s">
        <v>93</v>
      </c>
      <c r="L102" s="43">
        <v>30.64</v>
      </c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0.2</v>
      </c>
      <c r="H103" s="43">
        <v>0.05</v>
      </c>
      <c r="I103" s="43">
        <v>15.12</v>
      </c>
      <c r="J103" s="43">
        <v>58.52</v>
      </c>
      <c r="K103" s="44" t="s">
        <v>78</v>
      </c>
      <c r="L103" s="43">
        <v>3.18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28</v>
      </c>
      <c r="G104" s="43">
        <v>2</v>
      </c>
      <c r="H104" s="43">
        <v>0.25</v>
      </c>
      <c r="I104" s="43">
        <v>12.43</v>
      </c>
      <c r="J104" s="43">
        <v>61</v>
      </c>
      <c r="K104" s="44" t="s">
        <v>127</v>
      </c>
      <c r="L104" s="43">
        <v>2.56</v>
      </c>
    </row>
    <row r="105" spans="1:12" ht="15" x14ac:dyDescent="0.25">
      <c r="A105" s="23"/>
      <c r="B105" s="15"/>
      <c r="C105" s="11"/>
      <c r="D105" s="7" t="s">
        <v>24</v>
      </c>
      <c r="E105" s="42" t="s">
        <v>92</v>
      </c>
      <c r="F105" s="43">
        <v>75</v>
      </c>
      <c r="G105" s="43">
        <v>0.93</v>
      </c>
      <c r="H105" s="43">
        <v>0.54</v>
      </c>
      <c r="I105" s="43">
        <v>13.94</v>
      </c>
      <c r="J105" s="43">
        <v>55.89</v>
      </c>
      <c r="K105" s="44" t="s">
        <v>128</v>
      </c>
      <c r="L105" s="43">
        <v>11.98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548</v>
      </c>
      <c r="G108" s="19">
        <f t="shared" ref="G108:J108" si="54">SUM(G101:G107)</f>
        <v>15.57</v>
      </c>
      <c r="H108" s="19">
        <f t="shared" si="54"/>
        <v>15.98</v>
      </c>
      <c r="I108" s="19">
        <f t="shared" si="54"/>
        <v>69.45</v>
      </c>
      <c r="J108" s="19">
        <f t="shared" si="54"/>
        <v>484.86999999999995</v>
      </c>
      <c r="K108" s="25"/>
      <c r="L108" s="19">
        <f t="shared" ref="L108" si="55">SUM(L101:L107)</f>
        <v>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0.91</v>
      </c>
      <c r="H109" s="43">
        <v>2.99</v>
      </c>
      <c r="I109" s="43">
        <v>5.79</v>
      </c>
      <c r="J109" s="43">
        <v>54.18</v>
      </c>
      <c r="K109" s="44" t="s">
        <v>120</v>
      </c>
      <c r="L109" s="43">
        <v>4.93</v>
      </c>
    </row>
    <row r="110" spans="1:12" ht="15" x14ac:dyDescent="0.2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1.55</v>
      </c>
      <c r="H110" s="43">
        <v>3.09</v>
      </c>
      <c r="I110" s="43">
        <v>18.940000000000001</v>
      </c>
      <c r="J110" s="43">
        <v>78.55</v>
      </c>
      <c r="K110" s="44" t="s">
        <v>108</v>
      </c>
      <c r="L110" s="43">
        <v>12.06</v>
      </c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140</v>
      </c>
      <c r="G111" s="43">
        <v>16.55</v>
      </c>
      <c r="H111" s="43">
        <v>15.71</v>
      </c>
      <c r="I111" s="43">
        <v>24.22</v>
      </c>
      <c r="J111" s="43">
        <v>270.86</v>
      </c>
      <c r="K111" s="44" t="s">
        <v>117</v>
      </c>
      <c r="L111" s="43">
        <v>65.040000000000006</v>
      </c>
    </row>
    <row r="112" spans="1:12" ht="15" x14ac:dyDescent="0.25">
      <c r="A112" s="23"/>
      <c r="B112" s="15"/>
      <c r="C112" s="11"/>
      <c r="D112" s="7" t="s">
        <v>29</v>
      </c>
      <c r="E112" s="42" t="s">
        <v>57</v>
      </c>
      <c r="F112" s="43">
        <v>160</v>
      </c>
      <c r="G112" s="43">
        <v>3.22</v>
      </c>
      <c r="H112" s="43">
        <v>4.6399999999999997</v>
      </c>
      <c r="I112" s="43">
        <v>21.49</v>
      </c>
      <c r="J112" s="43">
        <v>153.9</v>
      </c>
      <c r="K112" s="44" t="s">
        <v>97</v>
      </c>
      <c r="L112" s="43">
        <v>7.74</v>
      </c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0.2</v>
      </c>
      <c r="H113" s="43">
        <v>0.05</v>
      </c>
      <c r="I113" s="43">
        <v>15.12</v>
      </c>
      <c r="J113" s="43">
        <v>58.52</v>
      </c>
      <c r="K113" s="44" t="s">
        <v>74</v>
      </c>
      <c r="L113" s="43">
        <v>3.18</v>
      </c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27</v>
      </c>
      <c r="G114" s="43">
        <v>1.93</v>
      </c>
      <c r="H114" s="43">
        <v>0.24</v>
      </c>
      <c r="I114" s="43">
        <v>11.99</v>
      </c>
      <c r="J114" s="43">
        <v>58.82</v>
      </c>
      <c r="K114" s="44" t="s">
        <v>127</v>
      </c>
      <c r="L114" s="43">
        <v>2.41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1.22</v>
      </c>
      <c r="H115" s="43">
        <v>0.19</v>
      </c>
      <c r="I115" s="43">
        <v>6.35</v>
      </c>
      <c r="J115" s="43">
        <v>32.6</v>
      </c>
      <c r="K115" s="44" t="s">
        <v>127</v>
      </c>
      <c r="L115" s="43">
        <v>1.64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807</v>
      </c>
      <c r="G118" s="19">
        <f t="shared" ref="G118:J118" si="56">SUM(G109:G117)</f>
        <v>25.58</v>
      </c>
      <c r="H118" s="19">
        <f t="shared" si="56"/>
        <v>26.91</v>
      </c>
      <c r="I118" s="19">
        <f t="shared" si="56"/>
        <v>103.89999999999999</v>
      </c>
      <c r="J118" s="19">
        <f t="shared" si="56"/>
        <v>707.43000000000006</v>
      </c>
      <c r="K118" s="25"/>
      <c r="L118" s="19">
        <f t="shared" ref="L118" si="57">SUM(L109:L117)</f>
        <v>97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1355</v>
      </c>
      <c r="G119" s="32">
        <f t="shared" ref="G119" si="58">G108+G118</f>
        <v>41.15</v>
      </c>
      <c r="H119" s="32">
        <f t="shared" ref="H119" si="59">H108+H118</f>
        <v>42.89</v>
      </c>
      <c r="I119" s="32">
        <f t="shared" ref="I119" si="60">I108+I118</f>
        <v>173.35</v>
      </c>
      <c r="J119" s="32">
        <f t="shared" ref="J119:L119" si="61">J108+J118</f>
        <v>1192.3</v>
      </c>
      <c r="K119" s="32"/>
      <c r="L119" s="32">
        <f t="shared" si="61"/>
        <v>164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69</v>
      </c>
      <c r="F120" s="43">
        <v>150</v>
      </c>
      <c r="G120" s="43">
        <v>3.7</v>
      </c>
      <c r="H120" s="43">
        <v>4.8600000000000003</v>
      </c>
      <c r="I120" s="43">
        <v>21.5</v>
      </c>
      <c r="J120" s="43">
        <v>220.13</v>
      </c>
      <c r="K120" s="44" t="s">
        <v>98</v>
      </c>
      <c r="L120" s="43">
        <v>16.170000000000002</v>
      </c>
    </row>
    <row r="121" spans="1:12" ht="15" x14ac:dyDescent="0.25">
      <c r="A121" s="14"/>
      <c r="B121" s="15"/>
      <c r="C121" s="11"/>
      <c r="D121" s="6"/>
      <c r="E121" s="42" t="s">
        <v>82</v>
      </c>
      <c r="F121" s="43">
        <v>50</v>
      </c>
      <c r="G121" s="43">
        <v>8</v>
      </c>
      <c r="H121" s="43">
        <v>5.59</v>
      </c>
      <c r="I121" s="43">
        <v>6.93</v>
      </c>
      <c r="J121" s="43">
        <v>78.83</v>
      </c>
      <c r="K121" s="44" t="s">
        <v>113</v>
      </c>
      <c r="L121" s="43">
        <v>29.95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0.13</v>
      </c>
      <c r="H122" s="43">
        <v>0.01</v>
      </c>
      <c r="I122" s="43">
        <v>24.67</v>
      </c>
      <c r="J122" s="43">
        <v>96.34</v>
      </c>
      <c r="K122" s="44" t="s">
        <v>80</v>
      </c>
      <c r="L122" s="43">
        <v>7.35</v>
      </c>
    </row>
    <row r="123" spans="1:12" ht="15" x14ac:dyDescent="0.25">
      <c r="A123" s="14"/>
      <c r="B123" s="15"/>
      <c r="C123" s="11"/>
      <c r="D123" s="7" t="s">
        <v>23</v>
      </c>
      <c r="E123" s="42" t="s">
        <v>56</v>
      </c>
      <c r="F123" s="43">
        <v>45</v>
      </c>
      <c r="G123" s="43">
        <v>3.21</v>
      </c>
      <c r="H123" s="43">
        <v>0.4</v>
      </c>
      <c r="I123" s="43">
        <v>19.98</v>
      </c>
      <c r="J123" s="43">
        <v>98.04</v>
      </c>
      <c r="K123" s="44" t="s">
        <v>127</v>
      </c>
      <c r="L123" s="43">
        <v>4.0599999999999996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66</v>
      </c>
      <c r="F125" s="43">
        <v>75</v>
      </c>
      <c r="G125" s="43">
        <v>1.1200000000000001</v>
      </c>
      <c r="H125" s="43">
        <v>6.8</v>
      </c>
      <c r="I125" s="43">
        <v>8.3000000000000007</v>
      </c>
      <c r="J125" s="43">
        <v>95.83</v>
      </c>
      <c r="K125" s="44" t="s">
        <v>125</v>
      </c>
      <c r="L125" s="43">
        <v>9.4700000000000006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16.16</v>
      </c>
      <c r="H127" s="19">
        <f t="shared" si="62"/>
        <v>17.66</v>
      </c>
      <c r="I127" s="19">
        <f t="shared" si="62"/>
        <v>81.38</v>
      </c>
      <c r="J127" s="19">
        <f t="shared" si="62"/>
        <v>589.16999999999996</v>
      </c>
      <c r="K127" s="25"/>
      <c r="L127" s="19">
        <f t="shared" ref="L127" si="63">SUM(L120:L126)</f>
        <v>67.000000000000014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60</v>
      </c>
      <c r="G128" s="43">
        <v>0.8</v>
      </c>
      <c r="H128" s="43">
        <v>4.92</v>
      </c>
      <c r="I128" s="43">
        <v>5.86</v>
      </c>
      <c r="J128" s="43">
        <v>57.28</v>
      </c>
      <c r="K128" s="51" t="s">
        <v>130</v>
      </c>
      <c r="L128" s="43">
        <v>4.5</v>
      </c>
    </row>
    <row r="129" spans="1:12" ht="15" x14ac:dyDescent="0.25">
      <c r="A129" s="14"/>
      <c r="B129" s="15"/>
      <c r="C129" s="11"/>
      <c r="D129" s="7" t="s">
        <v>27</v>
      </c>
      <c r="E129" s="42" t="s">
        <v>53</v>
      </c>
      <c r="F129" s="43">
        <v>250</v>
      </c>
      <c r="G129" s="43">
        <v>4.7300000000000004</v>
      </c>
      <c r="H129" s="43">
        <v>5.27</v>
      </c>
      <c r="I129" s="43">
        <v>15.93</v>
      </c>
      <c r="J129" s="43">
        <v>122.71</v>
      </c>
      <c r="K129" s="44" t="s">
        <v>107</v>
      </c>
      <c r="L129" s="43">
        <v>6.8</v>
      </c>
    </row>
    <row r="130" spans="1:12" ht="15" x14ac:dyDescent="0.25">
      <c r="A130" s="14"/>
      <c r="B130" s="15"/>
      <c r="C130" s="11"/>
      <c r="D130" s="7" t="s">
        <v>28</v>
      </c>
      <c r="E130" s="42" t="s">
        <v>83</v>
      </c>
      <c r="F130" s="43">
        <v>90</v>
      </c>
      <c r="G130" s="43">
        <v>13.98</v>
      </c>
      <c r="H130" s="43">
        <v>9.11</v>
      </c>
      <c r="I130" s="43">
        <v>8.68</v>
      </c>
      <c r="J130" s="43">
        <v>159.11000000000001</v>
      </c>
      <c r="K130" s="44" t="s">
        <v>118</v>
      </c>
      <c r="L130" s="43">
        <v>55.48</v>
      </c>
    </row>
    <row r="131" spans="1:12" ht="15" x14ac:dyDescent="0.25">
      <c r="A131" s="14"/>
      <c r="B131" s="15"/>
      <c r="C131" s="11"/>
      <c r="D131" s="7" t="s">
        <v>29</v>
      </c>
      <c r="E131" s="42" t="s">
        <v>54</v>
      </c>
      <c r="F131" s="43">
        <v>175</v>
      </c>
      <c r="G131" s="43">
        <v>3.78</v>
      </c>
      <c r="H131" s="43">
        <v>6.31</v>
      </c>
      <c r="I131" s="43">
        <v>27.79</v>
      </c>
      <c r="J131" s="43">
        <v>181.46</v>
      </c>
      <c r="K131" s="44" t="s">
        <v>95</v>
      </c>
      <c r="L131" s="43">
        <v>18.899999999999999</v>
      </c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0.13</v>
      </c>
      <c r="H132" s="43">
        <v>0.01</v>
      </c>
      <c r="I132" s="43">
        <v>24.67</v>
      </c>
      <c r="J132" s="43">
        <v>96.34</v>
      </c>
      <c r="K132" s="44" t="s">
        <v>80</v>
      </c>
      <c r="L132" s="43">
        <v>7.35</v>
      </c>
    </row>
    <row r="133" spans="1:12" ht="15" x14ac:dyDescent="0.25">
      <c r="A133" s="14"/>
      <c r="B133" s="15"/>
      <c r="C133" s="11"/>
      <c r="D133" s="7" t="s">
        <v>31</v>
      </c>
      <c r="E133" s="42" t="s">
        <v>56</v>
      </c>
      <c r="F133" s="43">
        <v>26</v>
      </c>
      <c r="G133" s="43">
        <v>1.86</v>
      </c>
      <c r="H133" s="43">
        <v>0.23</v>
      </c>
      <c r="I133" s="43">
        <v>11.55</v>
      </c>
      <c r="J133" s="43">
        <v>56.64</v>
      </c>
      <c r="K133" s="44" t="s">
        <v>127</v>
      </c>
      <c r="L133" s="43">
        <v>2.33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1.22</v>
      </c>
      <c r="H134" s="43">
        <v>0.19</v>
      </c>
      <c r="I134" s="43">
        <v>6.35</v>
      </c>
      <c r="J134" s="43">
        <v>32.6</v>
      </c>
      <c r="K134" s="44" t="s">
        <v>127</v>
      </c>
      <c r="L134" s="43">
        <v>1.64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821</v>
      </c>
      <c r="G137" s="19">
        <f t="shared" ref="G137:J137" si="64">SUM(G128:G136)</f>
        <v>26.5</v>
      </c>
      <c r="H137" s="19">
        <f t="shared" si="64"/>
        <v>26.04</v>
      </c>
      <c r="I137" s="19">
        <f t="shared" si="64"/>
        <v>100.83</v>
      </c>
      <c r="J137" s="19">
        <f t="shared" si="64"/>
        <v>706.1400000000001</v>
      </c>
      <c r="K137" s="25"/>
      <c r="L137" s="19">
        <f t="shared" ref="L137" si="65">SUM(L128:L136)</f>
        <v>97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1341</v>
      </c>
      <c r="G138" s="32">
        <f t="shared" ref="G138" si="66">G127+G137</f>
        <v>42.66</v>
      </c>
      <c r="H138" s="32">
        <f t="shared" ref="H138" si="67">H127+H137</f>
        <v>43.7</v>
      </c>
      <c r="I138" s="32">
        <f t="shared" ref="I138" si="68">I127+I137</f>
        <v>182.20999999999998</v>
      </c>
      <c r="J138" s="32">
        <f t="shared" ref="J138:L138" si="69">J127+J137</f>
        <v>1295.31</v>
      </c>
      <c r="K138" s="32"/>
      <c r="L138" s="32">
        <f t="shared" si="69"/>
        <v>164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46</v>
      </c>
      <c r="F139" s="43">
        <v>150</v>
      </c>
      <c r="G139" s="43">
        <v>5.8</v>
      </c>
      <c r="H139" s="43">
        <v>5.01</v>
      </c>
      <c r="I139" s="43">
        <v>38.58</v>
      </c>
      <c r="J139" s="43">
        <v>222.09</v>
      </c>
      <c r="K139" s="44" t="s">
        <v>94</v>
      </c>
      <c r="L139" s="43">
        <v>10.88</v>
      </c>
    </row>
    <row r="140" spans="1:12" ht="15" x14ac:dyDescent="0.25">
      <c r="A140" s="23"/>
      <c r="B140" s="15"/>
      <c r="C140" s="11"/>
      <c r="D140" s="6"/>
      <c r="E140" s="42" t="s">
        <v>84</v>
      </c>
      <c r="F140" s="43">
        <v>110</v>
      </c>
      <c r="G140" s="43">
        <v>8.1300000000000008</v>
      </c>
      <c r="H140" s="43">
        <v>10.83</v>
      </c>
      <c r="I140" s="43">
        <v>2.25</v>
      </c>
      <c r="J140" s="43">
        <v>176.57</v>
      </c>
      <c r="K140" s="44" t="s">
        <v>109</v>
      </c>
      <c r="L140" s="43">
        <v>38.01</v>
      </c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0.16</v>
      </c>
      <c r="H141" s="43">
        <v>0.16</v>
      </c>
      <c r="I141" s="43">
        <v>28.59</v>
      </c>
      <c r="J141" s="43">
        <v>110.49</v>
      </c>
      <c r="K141" s="44" t="s">
        <v>81</v>
      </c>
      <c r="L141" s="43">
        <v>9.85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31</v>
      </c>
      <c r="G142" s="43">
        <v>2.21</v>
      </c>
      <c r="H142" s="43">
        <v>0.27</v>
      </c>
      <c r="I142" s="43">
        <v>13.77</v>
      </c>
      <c r="J142" s="43">
        <v>67.540000000000006</v>
      </c>
      <c r="K142" s="44" t="s">
        <v>127</v>
      </c>
      <c r="L142" s="43">
        <v>2.81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85</v>
      </c>
      <c r="F144" s="43">
        <v>15</v>
      </c>
      <c r="G144" s="43">
        <v>0.11</v>
      </c>
      <c r="H144" s="43">
        <v>0.01</v>
      </c>
      <c r="I144" s="43">
        <v>0.48</v>
      </c>
      <c r="J144" s="43">
        <v>2.19</v>
      </c>
      <c r="K144" s="44" t="s">
        <v>127</v>
      </c>
      <c r="L144" s="43">
        <v>5.45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506</v>
      </c>
      <c r="G146" s="19">
        <f t="shared" ref="G146:J146" si="70">SUM(G139:G145)</f>
        <v>16.41</v>
      </c>
      <c r="H146" s="19">
        <f t="shared" si="70"/>
        <v>16.28</v>
      </c>
      <c r="I146" s="19">
        <f t="shared" si="70"/>
        <v>83.67</v>
      </c>
      <c r="J146" s="19">
        <f t="shared" si="70"/>
        <v>578.88</v>
      </c>
      <c r="K146" s="25"/>
      <c r="L146" s="19">
        <f t="shared" ref="L146" si="71">SUM(L139:L145)</f>
        <v>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143</v>
      </c>
      <c r="F147" s="43">
        <v>60</v>
      </c>
      <c r="G147" s="43">
        <v>0.94</v>
      </c>
      <c r="H147" s="43">
        <v>3</v>
      </c>
      <c r="I147" s="43">
        <v>5.97</v>
      </c>
      <c r="J147" s="43">
        <v>53.02</v>
      </c>
      <c r="K147" s="44" t="s">
        <v>148</v>
      </c>
      <c r="L147" s="43">
        <v>8.1199999999999992</v>
      </c>
    </row>
    <row r="148" spans="1:12" ht="15" x14ac:dyDescent="0.25">
      <c r="A148" s="23"/>
      <c r="B148" s="15"/>
      <c r="C148" s="11"/>
      <c r="D148" s="7" t="s">
        <v>27</v>
      </c>
      <c r="E148" s="42" t="s">
        <v>144</v>
      </c>
      <c r="F148" s="43">
        <v>250</v>
      </c>
      <c r="G148" s="43">
        <v>1.92</v>
      </c>
      <c r="H148" s="43">
        <v>4.47</v>
      </c>
      <c r="I148" s="43">
        <v>15.74</v>
      </c>
      <c r="J148" s="43">
        <v>108.93</v>
      </c>
      <c r="K148" s="44" t="s">
        <v>149</v>
      </c>
      <c r="L148" s="43">
        <v>14.9</v>
      </c>
    </row>
    <row r="149" spans="1:12" ht="15" x14ac:dyDescent="0.25">
      <c r="A149" s="23"/>
      <c r="B149" s="15"/>
      <c r="C149" s="11"/>
      <c r="D149" s="7" t="s">
        <v>28</v>
      </c>
      <c r="E149" s="42" t="s">
        <v>145</v>
      </c>
      <c r="F149" s="43">
        <v>115</v>
      </c>
      <c r="G149" s="43">
        <v>13.37</v>
      </c>
      <c r="H149" s="43">
        <v>12.25</v>
      </c>
      <c r="I149" s="43">
        <v>15.76</v>
      </c>
      <c r="J149" s="43">
        <v>221.52</v>
      </c>
      <c r="K149" s="44" t="s">
        <v>150</v>
      </c>
      <c r="L149" s="43">
        <v>55.82</v>
      </c>
    </row>
    <row r="150" spans="1:12" ht="15" x14ac:dyDescent="0.25">
      <c r="A150" s="23"/>
      <c r="B150" s="15"/>
      <c r="C150" s="11"/>
      <c r="D150" s="7" t="s">
        <v>29</v>
      </c>
      <c r="E150" s="42" t="s">
        <v>46</v>
      </c>
      <c r="F150" s="43">
        <v>150</v>
      </c>
      <c r="G150" s="43">
        <v>5.8</v>
      </c>
      <c r="H150" s="43">
        <v>5.01</v>
      </c>
      <c r="I150" s="43">
        <v>38.58</v>
      </c>
      <c r="J150" s="43">
        <v>222.09</v>
      </c>
      <c r="K150" s="44" t="s">
        <v>94</v>
      </c>
      <c r="L150" s="43">
        <v>10.88</v>
      </c>
    </row>
    <row r="151" spans="1:12" ht="15" x14ac:dyDescent="0.2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0.2</v>
      </c>
      <c r="H151" s="43">
        <v>0.05</v>
      </c>
      <c r="I151" s="43">
        <v>15.12</v>
      </c>
      <c r="J151" s="43">
        <v>58.52</v>
      </c>
      <c r="K151" s="44" t="s">
        <v>74</v>
      </c>
      <c r="L151" s="43">
        <v>3.18</v>
      </c>
    </row>
    <row r="152" spans="1:12" ht="15" x14ac:dyDescent="0.25">
      <c r="A152" s="23"/>
      <c r="B152" s="15"/>
      <c r="C152" s="11"/>
      <c r="D152" s="7" t="s">
        <v>31</v>
      </c>
      <c r="E152" s="42" t="s">
        <v>56</v>
      </c>
      <c r="F152" s="43">
        <v>27</v>
      </c>
      <c r="G152" s="43">
        <v>1.93</v>
      </c>
      <c r="H152" s="43">
        <v>0.24</v>
      </c>
      <c r="I152" s="43">
        <v>11.99</v>
      </c>
      <c r="J152" s="43">
        <v>58.82</v>
      </c>
      <c r="K152" s="44" t="s">
        <v>127</v>
      </c>
      <c r="L152" s="43">
        <v>2.46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1.22</v>
      </c>
      <c r="H153" s="43">
        <v>0.19</v>
      </c>
      <c r="I153" s="43">
        <v>6.35</v>
      </c>
      <c r="J153" s="43">
        <v>32.6</v>
      </c>
      <c r="K153" s="44" t="s">
        <v>127</v>
      </c>
      <c r="L153" s="43">
        <v>1.64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822</v>
      </c>
      <c r="G156" s="19">
        <f t="shared" ref="G156:J156" si="72">SUM(G147:G155)</f>
        <v>25.38</v>
      </c>
      <c r="H156" s="19">
        <f t="shared" si="72"/>
        <v>25.209999999999997</v>
      </c>
      <c r="I156" s="19">
        <f t="shared" si="72"/>
        <v>109.50999999999999</v>
      </c>
      <c r="J156" s="19">
        <f t="shared" si="72"/>
        <v>755.50000000000011</v>
      </c>
      <c r="K156" s="25"/>
      <c r="L156" s="19">
        <f t="shared" ref="L156" si="73">SUM(L147:L155)</f>
        <v>97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1328</v>
      </c>
      <c r="G157" s="32">
        <f t="shared" ref="G157" si="74">G146+G156</f>
        <v>41.79</v>
      </c>
      <c r="H157" s="32">
        <f t="shared" ref="H157" si="75">H146+H156</f>
        <v>41.489999999999995</v>
      </c>
      <c r="I157" s="32">
        <f t="shared" ref="I157" si="76">I146+I156</f>
        <v>193.18</v>
      </c>
      <c r="J157" s="32">
        <f t="shared" ref="J157:L157" si="77">J146+J156</f>
        <v>1334.38</v>
      </c>
      <c r="K157" s="32"/>
      <c r="L157" s="32">
        <f t="shared" si="77"/>
        <v>164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200</v>
      </c>
      <c r="G158" s="40">
        <v>4.5</v>
      </c>
      <c r="H158" s="40">
        <v>5.72</v>
      </c>
      <c r="I158" s="40">
        <v>32.24</v>
      </c>
      <c r="J158" s="40">
        <v>208.02</v>
      </c>
      <c r="K158" s="41" t="s">
        <v>97</v>
      </c>
      <c r="L158" s="40">
        <v>17.920000000000002</v>
      </c>
    </row>
    <row r="159" spans="1:12" ht="15" x14ac:dyDescent="0.25">
      <c r="A159" s="23"/>
      <c r="B159" s="15"/>
      <c r="C159" s="11"/>
      <c r="D159" s="6"/>
      <c r="E159" s="42" t="s">
        <v>41</v>
      </c>
      <c r="F159" s="43">
        <v>60</v>
      </c>
      <c r="G159" s="43">
        <v>6.23</v>
      </c>
      <c r="H159" s="43">
        <v>8.69</v>
      </c>
      <c r="I159" s="43">
        <v>1.1599999999999999</v>
      </c>
      <c r="J159" s="43">
        <v>107.61</v>
      </c>
      <c r="K159" s="44" t="s">
        <v>93</v>
      </c>
      <c r="L159" s="43">
        <v>30.64</v>
      </c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0</v>
      </c>
      <c r="H160" s="43">
        <v>0</v>
      </c>
      <c r="I160" s="43">
        <v>19.96</v>
      </c>
      <c r="J160" s="43">
        <v>75.849999999999994</v>
      </c>
      <c r="K160" s="44" t="s">
        <v>79</v>
      </c>
      <c r="L160" s="43">
        <v>9.68</v>
      </c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42</v>
      </c>
      <c r="G161" s="43">
        <v>4.67</v>
      </c>
      <c r="H161" s="43">
        <v>4.7699999999999996</v>
      </c>
      <c r="I161" s="43">
        <v>22</v>
      </c>
      <c r="J161" s="43">
        <v>148.24</v>
      </c>
      <c r="K161" s="44" t="s">
        <v>122</v>
      </c>
      <c r="L161" s="43">
        <v>8.76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15.4</v>
      </c>
      <c r="H165" s="19">
        <f t="shared" si="78"/>
        <v>19.18</v>
      </c>
      <c r="I165" s="19">
        <f t="shared" si="78"/>
        <v>75.36</v>
      </c>
      <c r="J165" s="19">
        <f t="shared" si="78"/>
        <v>539.72</v>
      </c>
      <c r="K165" s="25"/>
      <c r="L165" s="19">
        <f t="shared" ref="L165" si="79">SUM(L158:L164)</f>
        <v>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87</v>
      </c>
      <c r="F166" s="43">
        <v>60</v>
      </c>
      <c r="G166" s="43">
        <v>0.95</v>
      </c>
      <c r="H166" s="43">
        <v>2.31</v>
      </c>
      <c r="I166" s="43">
        <v>6.03</v>
      </c>
      <c r="J166" s="43">
        <v>46.5</v>
      </c>
      <c r="K166" s="51" t="s">
        <v>137</v>
      </c>
      <c r="L166" s="43">
        <v>8.1199999999999992</v>
      </c>
    </row>
    <row r="167" spans="1:12" ht="15" x14ac:dyDescent="0.25">
      <c r="A167" s="23"/>
      <c r="B167" s="15"/>
      <c r="C167" s="11"/>
      <c r="D167" s="7" t="s">
        <v>27</v>
      </c>
      <c r="E167" s="42" t="s">
        <v>88</v>
      </c>
      <c r="F167" s="43">
        <v>250</v>
      </c>
      <c r="G167" s="43">
        <v>2.4500000000000002</v>
      </c>
      <c r="H167" s="43">
        <v>7.33</v>
      </c>
      <c r="I167" s="43">
        <v>10.75</v>
      </c>
      <c r="J167" s="43">
        <v>97.58</v>
      </c>
      <c r="K167" s="44" t="s">
        <v>103</v>
      </c>
      <c r="L167" s="43">
        <v>12.53</v>
      </c>
    </row>
    <row r="168" spans="1:12" ht="15" x14ac:dyDescent="0.25">
      <c r="A168" s="23"/>
      <c r="B168" s="15"/>
      <c r="C168" s="11"/>
      <c r="D168" s="7" t="s">
        <v>28</v>
      </c>
      <c r="E168" s="42" t="s">
        <v>89</v>
      </c>
      <c r="F168" s="43">
        <v>90</v>
      </c>
      <c r="G168" s="43">
        <v>12.87</v>
      </c>
      <c r="H168" s="43">
        <v>10.17</v>
      </c>
      <c r="I168" s="43">
        <v>9.4</v>
      </c>
      <c r="J168" s="43">
        <v>162.49</v>
      </c>
      <c r="K168" s="44" t="s">
        <v>119</v>
      </c>
      <c r="L168" s="43">
        <v>52.42</v>
      </c>
    </row>
    <row r="169" spans="1:12" ht="15" x14ac:dyDescent="0.25">
      <c r="A169" s="23"/>
      <c r="B169" s="15"/>
      <c r="C169" s="11"/>
      <c r="D169" s="7" t="s">
        <v>29</v>
      </c>
      <c r="E169" s="42" t="s">
        <v>62</v>
      </c>
      <c r="F169" s="43">
        <v>175</v>
      </c>
      <c r="G169" s="43">
        <v>5.36</v>
      </c>
      <c r="H169" s="43">
        <v>6.21</v>
      </c>
      <c r="I169" s="43">
        <v>28.85</v>
      </c>
      <c r="J169" s="43">
        <v>185.35</v>
      </c>
      <c r="K169" s="44" t="s">
        <v>96</v>
      </c>
      <c r="L169" s="43">
        <v>11.42</v>
      </c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0.13</v>
      </c>
      <c r="H170" s="43">
        <v>0.01</v>
      </c>
      <c r="I170" s="43">
        <v>24.67</v>
      </c>
      <c r="J170" s="43">
        <v>96.34</v>
      </c>
      <c r="K170" s="44" t="s">
        <v>80</v>
      </c>
      <c r="L170" s="43">
        <v>7.35</v>
      </c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39</v>
      </c>
      <c r="G171" s="43">
        <v>2.79</v>
      </c>
      <c r="H171" s="43">
        <v>0.34</v>
      </c>
      <c r="I171" s="43">
        <v>17.32</v>
      </c>
      <c r="J171" s="43">
        <v>84.97</v>
      </c>
      <c r="K171" s="44" t="s">
        <v>127</v>
      </c>
      <c r="L171" s="43">
        <v>3.52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1.22</v>
      </c>
      <c r="H172" s="43">
        <v>0.19</v>
      </c>
      <c r="I172" s="43">
        <v>6.35</v>
      </c>
      <c r="J172" s="43">
        <v>32.6</v>
      </c>
      <c r="K172" s="44" t="s">
        <v>127</v>
      </c>
      <c r="L172" s="43">
        <v>1.64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834</v>
      </c>
      <c r="G175" s="19">
        <f t="shared" ref="G175:J175" si="80">SUM(G166:G174)</f>
        <v>25.769999999999996</v>
      </c>
      <c r="H175" s="19">
        <f t="shared" si="80"/>
        <v>26.560000000000006</v>
      </c>
      <c r="I175" s="19">
        <f t="shared" si="80"/>
        <v>103.37</v>
      </c>
      <c r="J175" s="19">
        <f t="shared" si="80"/>
        <v>705.83</v>
      </c>
      <c r="K175" s="25"/>
      <c r="L175" s="19">
        <f t="shared" ref="L175" si="81">SUM(L166:L174)</f>
        <v>96.999999999999986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1336</v>
      </c>
      <c r="G176" s="32">
        <f t="shared" ref="G176" si="82">G165+G175</f>
        <v>41.169999999999995</v>
      </c>
      <c r="H176" s="32">
        <f t="shared" ref="H176" si="83">H165+H175</f>
        <v>45.740000000000009</v>
      </c>
      <c r="I176" s="32">
        <f t="shared" ref="I176" si="84">I165+I175</f>
        <v>178.73000000000002</v>
      </c>
      <c r="J176" s="32">
        <f t="shared" ref="J176:L176" si="85">J165+J175</f>
        <v>1245.5500000000002</v>
      </c>
      <c r="K176" s="32"/>
      <c r="L176" s="32">
        <f t="shared" si="85"/>
        <v>164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160</v>
      </c>
      <c r="G177" s="40">
        <v>6.45</v>
      </c>
      <c r="H177" s="40">
        <v>13.29</v>
      </c>
      <c r="I177" s="40">
        <v>24.72</v>
      </c>
      <c r="J177" s="40">
        <v>292.37</v>
      </c>
      <c r="K177" s="41" t="s">
        <v>99</v>
      </c>
      <c r="L177" s="40">
        <v>25.11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0.51</v>
      </c>
      <c r="H179" s="43">
        <v>0.17</v>
      </c>
      <c r="I179" s="43">
        <v>20.27</v>
      </c>
      <c r="J179" s="43">
        <v>78.239999999999995</v>
      </c>
      <c r="K179" s="44" t="s">
        <v>78</v>
      </c>
      <c r="L179" s="43">
        <v>8.7799999999999994</v>
      </c>
    </row>
    <row r="180" spans="1:12" ht="15" x14ac:dyDescent="0.25">
      <c r="A180" s="23"/>
      <c r="B180" s="15"/>
      <c r="C180" s="11"/>
      <c r="D180" s="7" t="s">
        <v>23</v>
      </c>
      <c r="E180" s="42" t="s">
        <v>91</v>
      </c>
      <c r="F180" s="43">
        <v>64</v>
      </c>
      <c r="G180" s="43">
        <v>8.11</v>
      </c>
      <c r="H180" s="43">
        <v>2.56</v>
      </c>
      <c r="I180" s="43">
        <v>19.07</v>
      </c>
      <c r="J180" s="43">
        <v>131.88</v>
      </c>
      <c r="K180" s="44" t="s">
        <v>129</v>
      </c>
      <c r="L180" s="43">
        <v>17.14</v>
      </c>
    </row>
    <row r="181" spans="1:12" ht="15" x14ac:dyDescent="0.25">
      <c r="A181" s="23"/>
      <c r="B181" s="15"/>
      <c r="C181" s="11"/>
      <c r="D181" s="7" t="s">
        <v>24</v>
      </c>
      <c r="E181" s="42" t="s">
        <v>92</v>
      </c>
      <c r="F181" s="43">
        <v>100</v>
      </c>
      <c r="G181" s="43">
        <v>1.24</v>
      </c>
      <c r="H181" s="43">
        <v>0.72</v>
      </c>
      <c r="I181" s="43">
        <v>18.579999999999998</v>
      </c>
      <c r="J181" s="43">
        <v>74.52</v>
      </c>
      <c r="K181" s="44" t="s">
        <v>128</v>
      </c>
      <c r="L181" s="43">
        <v>15.97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524</v>
      </c>
      <c r="G184" s="19">
        <f t="shared" ref="G184:J184" si="86">SUM(G177:G183)</f>
        <v>16.309999999999999</v>
      </c>
      <c r="H184" s="19">
        <f t="shared" si="86"/>
        <v>16.739999999999998</v>
      </c>
      <c r="I184" s="19">
        <f t="shared" si="86"/>
        <v>82.64</v>
      </c>
      <c r="J184" s="19">
        <f t="shared" si="86"/>
        <v>577.01</v>
      </c>
      <c r="K184" s="25"/>
      <c r="L184" s="19">
        <f t="shared" ref="L184" si="87">SUM(L177:L183)</f>
        <v>67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76</v>
      </c>
      <c r="F185" s="43">
        <v>60</v>
      </c>
      <c r="G185" s="43">
        <v>0.91</v>
      </c>
      <c r="H185" s="43">
        <v>2.99</v>
      </c>
      <c r="I185" s="43">
        <v>5.79</v>
      </c>
      <c r="J185" s="43">
        <v>54.18</v>
      </c>
      <c r="K185" s="44" t="s">
        <v>120</v>
      </c>
      <c r="L185" s="43">
        <v>4.93</v>
      </c>
    </row>
    <row r="186" spans="1:12" ht="15" x14ac:dyDescent="0.25">
      <c r="A186" s="23"/>
      <c r="B186" s="15"/>
      <c r="C186" s="11"/>
      <c r="D186" s="7" t="s">
        <v>27</v>
      </c>
      <c r="E186" s="42" t="s">
        <v>147</v>
      </c>
      <c r="F186" s="43">
        <v>262.5</v>
      </c>
      <c r="G186" s="43">
        <v>5.95</v>
      </c>
      <c r="H186" s="43">
        <v>7.63</v>
      </c>
      <c r="I186" s="43">
        <v>15.04</v>
      </c>
      <c r="J186" s="43">
        <v>135.32</v>
      </c>
      <c r="K186" s="44" t="s">
        <v>106</v>
      </c>
      <c r="L186" s="43">
        <v>24.85</v>
      </c>
    </row>
    <row r="187" spans="1:12" ht="15" x14ac:dyDescent="0.25">
      <c r="A187" s="23"/>
      <c r="B187" s="15"/>
      <c r="C187" s="11"/>
      <c r="D187" s="7" t="s">
        <v>28</v>
      </c>
      <c r="E187" s="42" t="s">
        <v>146</v>
      </c>
      <c r="F187" s="43">
        <v>95</v>
      </c>
      <c r="G187" s="43">
        <v>12.09</v>
      </c>
      <c r="H187" s="43">
        <v>8.07</v>
      </c>
      <c r="I187" s="43">
        <v>10.58</v>
      </c>
      <c r="J187" s="43">
        <v>167.8</v>
      </c>
      <c r="K187" s="44" t="s">
        <v>151</v>
      </c>
      <c r="L187" s="43">
        <v>34.36</v>
      </c>
    </row>
    <row r="188" spans="1:12" ht="15" x14ac:dyDescent="0.25">
      <c r="A188" s="23"/>
      <c r="B188" s="15"/>
      <c r="C188" s="11"/>
      <c r="D188" s="7" t="s">
        <v>29</v>
      </c>
      <c r="E188" s="42" t="s">
        <v>54</v>
      </c>
      <c r="F188" s="43">
        <v>175</v>
      </c>
      <c r="G188" s="43">
        <v>3.78</v>
      </c>
      <c r="H188" s="43">
        <v>6.31</v>
      </c>
      <c r="I188" s="43">
        <v>27.79</v>
      </c>
      <c r="J188" s="43">
        <v>181.46</v>
      </c>
      <c r="K188" s="44" t="s">
        <v>95</v>
      </c>
      <c r="L188" s="43">
        <v>18.899999999999999</v>
      </c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0.13</v>
      </c>
      <c r="H189" s="43">
        <v>0.03</v>
      </c>
      <c r="I189" s="43">
        <v>25.47</v>
      </c>
      <c r="J189" s="43">
        <v>97.56</v>
      </c>
      <c r="K189" s="44" t="s">
        <v>80</v>
      </c>
      <c r="L189" s="43">
        <v>8.8000000000000007</v>
      </c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39</v>
      </c>
      <c r="G190" s="43">
        <v>2.79</v>
      </c>
      <c r="H190" s="43">
        <v>0.34</v>
      </c>
      <c r="I190" s="43">
        <v>17.32</v>
      </c>
      <c r="J190" s="43">
        <v>84.97</v>
      </c>
      <c r="K190" s="44" t="s">
        <v>127</v>
      </c>
      <c r="L190" s="43">
        <v>3.52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1.22</v>
      </c>
      <c r="H191" s="43">
        <v>0.19</v>
      </c>
      <c r="I191" s="43">
        <v>6.35</v>
      </c>
      <c r="J191" s="43">
        <v>32.6</v>
      </c>
      <c r="K191" s="44" t="s">
        <v>127</v>
      </c>
      <c r="L191" s="43">
        <v>1.64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851.5</v>
      </c>
      <c r="G194" s="19">
        <f t="shared" ref="G194:J194" si="88">SUM(G185:G193)</f>
        <v>26.869999999999997</v>
      </c>
      <c r="H194" s="19">
        <f t="shared" si="88"/>
        <v>25.560000000000002</v>
      </c>
      <c r="I194" s="19">
        <f t="shared" si="88"/>
        <v>108.33999999999997</v>
      </c>
      <c r="J194" s="19">
        <f t="shared" si="88"/>
        <v>753.89</v>
      </c>
      <c r="K194" s="25"/>
      <c r="L194" s="19">
        <f t="shared" ref="L194" si="89">SUM(L185:L193)</f>
        <v>96.999999999999986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1375.5</v>
      </c>
      <c r="G195" s="32">
        <f t="shared" ref="G195" si="90">G184+G194</f>
        <v>43.179999999999993</v>
      </c>
      <c r="H195" s="32">
        <f t="shared" ref="H195" si="91">H184+H194</f>
        <v>42.3</v>
      </c>
      <c r="I195" s="32">
        <f t="shared" ref="I195" si="92">I184+I194</f>
        <v>190.97999999999996</v>
      </c>
      <c r="J195" s="32">
        <f t="shared" ref="J195:L195" si="93">J184+J194</f>
        <v>1330.9</v>
      </c>
      <c r="K195" s="32"/>
      <c r="L195" s="32">
        <f t="shared" si="93"/>
        <v>164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1332.75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42.594000000000001</v>
      </c>
      <c r="H196" s="34">
        <f t="shared" si="94"/>
        <v>42.33</v>
      </c>
      <c r="I196" s="34">
        <f t="shared" si="94"/>
        <v>186.17900000000003</v>
      </c>
      <c r="J196" s="34">
        <f t="shared" si="94"/>
        <v>1285.9850000000001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2023-12-04T07:41:17Z</dcterms:modified>
</cp:coreProperties>
</file>